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21" i="1"/>
  <c r="H24" i="1"/>
  <c r="H48" i="1"/>
  <c r="H39" i="1" l="1"/>
  <c r="H27" i="1"/>
  <c r="H16" i="1"/>
  <c r="H20" i="1" l="1"/>
  <c r="H19" i="1"/>
  <c r="H31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<sst xmlns="http://schemas.openxmlformats.org/spreadsheetml/2006/main" count="48" uniqueCount="28">
  <si>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</si>
  <si>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</si>
  <si>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</si>
  <si>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</si>
  <si>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</si>
  <si>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</si>
  <si>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</si>
  <si>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</si>
  <si>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</si>
  <si>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</si>
  <si>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</si>
  <si>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</si>
  <si>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</si>
  <si>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</si>
  <si>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</si>
  <si>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</si>
  <si>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</si>
  <si>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</si>
  <si>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</si>
  <si>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</si>
  <si>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</si>
  <si>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</si>
  <si>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</si>
  <si>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</si>
  <si>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</si>
  <si>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Dana:01.10.2019.</t>
  </si>
  <si>
    <t>Primljena i neutrošena participacija od 01.10.2019.</t>
  </si>
  <si>
    <t>Dana 01.10.2019.godine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</si>
</sst>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23.42578125" customWidth="1"/>
    <col min="3" max="3" width="26" customWidth="1"/>
    <col min="4" max="4" width="29.285156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39" t="s">
        <v>25</v>
      </c>
      <c r="D8" s="39"/>
      <c r="E8" s="39"/>
      <c r="F8" s="39"/>
      <c r="G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5" t="s">
        <v>20</v>
      </c>
      <c r="C12" s="25"/>
      <c r="D12" s="25"/>
      <c r="E12" s="25"/>
      <c r="F12" s="25"/>
      <c r="G12" s="14">
        <v>43739</v>
      </c>
      <c r="H12" s="23">
        <v>10244158.970000001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24">
        <v>43739</v>
      </c>
      <c r="H13" s="3">
        <f>H14+H25-H32-H42</f>
        <v>13212844.740000006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43739</v>
      </c>
      <c r="H14" s="4">
        <f>H15+H16+H17+H18+H19+H20+H21+H22+H23+H24</f>
        <v>26975827.160000004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15984872.07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</f>
        <v>4258427.75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480802.02+1186875+1186875-1014200.1-1280397.15+1186875-44609.88-223130.9-471162.62+1186875+1559.88-300499.2-213136.6+2373750-128640-297341.92-390480.6-357319.8-782466.95+2373750-963742.4</f>
        <v>3510233.7800000007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484175.45-346688.6</f>
        <v>137486.85000000003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+1063250-27223.06-172406.74-10291+1800.01</f>
        <v>1693679.5199999996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5" t="s">
        <v>26</v>
      </c>
      <c r="C24" s="25"/>
      <c r="D24" s="25"/>
      <c r="E24" s="25"/>
      <c r="F24" s="2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+16450+11450+2900+11450+7050+1500+4150+5950</f>
        <v>1391127.19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43739</v>
      </c>
      <c r="H25" s="4">
        <f>H26+H27+H28+H29+H30+H31</f>
        <v>4094698.5300000003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1862620.13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113000+113000-113349.78+113000-117830.83+113000-124074.89+113000-117341.72+113000-96653.49+0.5+113000-76088.11+113000-99241.44+113000-70377.56+223250</f>
        <v>425292.68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222027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29388+4553-11897.34-20000+50705-9551+5588+7347+33941+11900+10141+64053+21317+5650+2794+10141</f>
        <v>216069.66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43739</v>
      </c>
      <c r="H32" s="5">
        <f>SUM(H33:H41)</f>
        <v>15995060.82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15984872.07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5492.75+4696</f>
        <v>10188.75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43739</v>
      </c>
      <c r="H42" s="5">
        <f>SUM(H43:H47)</f>
        <v>1862620.13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1862620.13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8">
        <v>43739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+435738.1+457294.5+11843.78+515381.76+1277.99+8829.8</f>
        <v>1494804.75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f>11843.78+515381.76+1277.99+8829.8+893000+0.74</f>
        <v>1430334.07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13277315.420000006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2019-10-02T11:03:35Z</dcterms:modified>
</cp:coreProperties>
</file>